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27E45CE1-0AA4-4F07-B2FC-B758AB53ED7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evOps23-1v" sheetId="1" r:id="rId1"/>
    <sheet name="МО23-1м" sheetId="3" r:id="rId2"/>
    <sheet name="ИнтОР23-1м" sheetId="5" r:id="rId3"/>
    <sheet name="КомЗр23-1м" sheetId="6" r:id="rId4"/>
    <sheet name="ДПИ23-1м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D28" i="5"/>
  <c r="D63" i="4"/>
  <c r="D40" i="3"/>
  <c r="D35" i="1" l="1"/>
</calcChain>
</file>

<file path=xl/sharedStrings.xml><?xml version="1.0" encoding="utf-8"?>
<sst xmlns="http://schemas.openxmlformats.org/spreadsheetml/2006/main" count="520" uniqueCount="207">
  <si>
    <t>Кочкаров Расул Ахматович</t>
  </si>
  <si>
    <t>Использование больших данных и машинного обучения для прогнозирования свойств горных пород, слагающих земную кору</t>
  </si>
  <si>
    <t>Распознавание древних письмен методами машинного обучения</t>
  </si>
  <si>
    <t>Анализ структурных особенностей социальных сетей</t>
  </si>
  <si>
    <t>Анализ и поиск аномалий в наборе данных надзорных органов в сельскохозяйственной отрасли</t>
  </si>
  <si>
    <t>Обработка спутниковых изображений, выявление аномалий и типовых событий</t>
  </si>
  <si>
    <t>Разработка графовых алгоритмов анализа структурных характеристик социальных сетей</t>
  </si>
  <si>
    <t>Анализ тепловых свойств горных пород с использованием нейронных сетей и больших данных</t>
  </si>
  <si>
    <t>Анализ взаимосвязи между теплопроводностью горных пород и их структурными характеристиками с использованием больших данных и нейронных сетей</t>
  </si>
  <si>
    <t>Анализ и оптимизация процессов инвестирования на основе больших данных в финансовом секторе</t>
  </si>
  <si>
    <t>Автоматизация процессов управления большими данными в сфере инвестиций с использованием технологий искусственного интеллекта</t>
  </si>
  <si>
    <t>Исследование применения методов и технологий облачных вычислений в сфере управления большими данными в инвестициях</t>
  </si>
  <si>
    <t>Разработка и применение алгоритмов и моделей машинного обучения для предсказания рыночных трендов и поведения инвесторов</t>
  </si>
  <si>
    <t>Рамазанова Эльвира Нажмеддиновна</t>
  </si>
  <si>
    <t>Руководитель ВКР</t>
  </si>
  <si>
    <t>Искусственный интеллект для контроля общественного мнения и социально-политических исследований</t>
  </si>
  <si>
    <t>Искусственный интеллект для эконометрических расчётов</t>
  </si>
  <si>
    <t>Искусственный интеллект для формирования, поддержания и контроля государственной денежно-кредитной политики</t>
  </si>
  <si>
    <t>Тактический искусственный интеллект военных БПЛА</t>
  </si>
  <si>
    <t>Искусственный интеллект для физического моделирования  БПЛА</t>
  </si>
  <si>
    <t>Искусственный интеллект для эволюционного проектирования  БПЛА</t>
  </si>
  <si>
    <t>Обучение искусственного интеллекта БПЛА, но о основе игрофикации</t>
  </si>
  <si>
    <t>Распределённый коллективный искусственный интеллект для роя БПЛА</t>
  </si>
  <si>
    <t>Пелешенко Виталий Алексеевич</t>
  </si>
  <si>
    <t>Аллахвердов Резо Артемович</t>
  </si>
  <si>
    <t>Разработка распределенной системы потоковой обработки и анализа данных</t>
  </si>
  <si>
    <t>Разработка рекомендаций по построению микросервисной архитектуры для ETL-систем</t>
  </si>
  <si>
    <t>Разработка рекомендательной системы для клиентов информационного сервиса</t>
  </si>
  <si>
    <t>Разработка системы контекстной классификации сообщений</t>
  </si>
  <si>
    <t>Чипчагов Михаил Сергеевич</t>
  </si>
  <si>
    <t>Машинное обучение на текстах и графах</t>
  </si>
  <si>
    <t>Разработка языковой модели для семантического поиска с использованием алгоритмов машинного обучения с подкреплением</t>
  </si>
  <si>
    <t>Разработка языковой модели для представления текстовых данных в структурированном виде</t>
  </si>
  <si>
    <t>Разработка системы машинного перевода с использованием многоязычных и кросс-языковых моделей</t>
  </si>
  <si>
    <t>DevOps</t>
  </si>
  <si>
    <t>Разработка отказоустойчивой системы микросервисных приложений с использованием стрессового тестирования</t>
  </si>
  <si>
    <t>Актуализация моделей машинного обучения в микросервисных приложениях на основе непрерывной интеграции данных</t>
  </si>
  <si>
    <t>Болтачев Эльдар Филаридович</t>
  </si>
  <si>
    <t>Разработка модели классификации событий по видеопотоку с использованием глубоких нейронных сетей</t>
  </si>
  <si>
    <t>Компьютерное зрение</t>
  </si>
  <si>
    <t>DevOps инженерия</t>
  </si>
  <si>
    <t>Направление, профиль</t>
  </si>
  <si>
    <t>Применение методов машинного обучения для структурирования и предобработки текстовых данных</t>
  </si>
  <si>
    <t>Разработка лингвистического анализатора с использованием методов машинного обучения</t>
  </si>
  <si>
    <t>Применение предобученных моделей машинного обучения для анализа больших наборов данных</t>
  </si>
  <si>
    <t>Сбор и предобработка текстовых данных для задач машинного обучения</t>
  </si>
  <si>
    <t>Применение методов глубокого обучения для анализа текстовых данных</t>
  </si>
  <si>
    <t>Разработка чат-бота с использованием комбинированных методов машинного обучения и обучения с подкреплением</t>
  </si>
  <si>
    <t>Применение больших лингвистических моделей для анализа текстовых данных в социальных сетях</t>
  </si>
  <si>
    <t>Маковейчук Кристина Александровна</t>
  </si>
  <si>
    <t>Методы организации ансамлей нейросетевых моделей</t>
  </si>
  <si>
    <t>Ансамблевые методы решения задач прогнозирования</t>
  </si>
  <si>
    <t>Улучшение качества прогнозирования методами построения ансамблей разнотипных моделей</t>
  </si>
  <si>
    <t>Ансамблевые модели с мягким голосованием в решении экономических задач бинарной классификации</t>
  </si>
  <si>
    <t>Эвристические методы поиска выбросов и аномалий в многомерных данных</t>
  </si>
  <si>
    <t>Совершенствование методов оценки тональности русскоязычных текстов</t>
  </si>
  <si>
    <t>Сентимент-анализ новостных текстов</t>
  </si>
  <si>
    <t>Методы классификации тематики русскоязычных текстов</t>
  </si>
  <si>
    <t>Демин Игорь Святославович</t>
  </si>
  <si>
    <t>Построение цифровой модели клиента: разработка инструментария и моделирование</t>
  </si>
  <si>
    <t>Агент-ориентирование моделирование в задач анализа и построения клиентского пути в банковской сфере</t>
  </si>
  <si>
    <t>Технологии распознавания эмоций в рамках диагностики и описания клиентского пути (на примере Альфа-Банка)</t>
  </si>
  <si>
    <t>Карпухин Александр Игоревич</t>
  </si>
  <si>
    <t>Разработка модели цифровой оценки состояния ногтевой пластины при патологиях</t>
  </si>
  <si>
    <t>Разработка модели оценки и классификации узлов щитовидной железы человека</t>
  </si>
  <si>
    <t>Разработка системы компьютерного зрения для распознавания изображений микроскопии наноструктур</t>
  </si>
  <si>
    <t>Разработка интеллектуальной системы поддержки принятия решений для управления объектами недвижимости</t>
  </si>
  <si>
    <t>Корчагин Сергей Алексеевич</t>
  </si>
  <si>
    <t>Разработка микросервисной архитектуры для управления системой заявок клиентов организации</t>
  </si>
  <si>
    <t>Разработка инструментов автоматизации тестирования в информационной системе организации</t>
  </si>
  <si>
    <t xml:space="preserve">Разработка архитектуры микросервисов для эффективного управления хранилищами данных и бизнес-аналитикой при интеграции данных в организации </t>
  </si>
  <si>
    <t>Исследование и оптимизации процессов управления ресурсами в облачной инфраструктуре на примере организации</t>
  </si>
  <si>
    <t>Разработка и оптимизация алгоритмов машинного обучения для прогнозирования трафика в сети организации</t>
  </si>
  <si>
    <t>Свирина Анастасия Геннадьевна</t>
  </si>
  <si>
    <t>Разработка и исследование алгоритма распознавания и классификации объектов неправильной формы на фотоизображениях</t>
  </si>
  <si>
    <t>Исследование алгоритма и разработка приложения для распознавания и классификации объектов неправильной формы на фотоизображениях поверхностей с произвольным рисунком</t>
  </si>
  <si>
    <t>Разработка приложения для концептуального проектирования баз данных</t>
  </si>
  <si>
    <t>Разработка алгоритма преобразования концептуальной модели предметной области в структуру таблиц базы данных PostgreSQL</t>
  </si>
  <si>
    <t>Разработка приложения для распознавания и классификации предметов на фотоизображениях людей</t>
  </si>
  <si>
    <t>Журавлева Марина Гарриевна</t>
  </si>
  <si>
    <t>Управление большими данными</t>
  </si>
  <si>
    <t>Повышение устойчивости моделей классификации изображений на основе модифицированных функций активации</t>
  </si>
  <si>
    <t>Разработка алгоритмов аугментации изображений для повышения качества машинного обучения</t>
  </si>
  <si>
    <t>Андриянов Никита Андреевич</t>
  </si>
  <si>
    <t>Столбец1</t>
  </si>
  <si>
    <r>
      <t>Создание информационной системы </t>
    </r>
    <r>
      <rPr>
        <sz val="11"/>
        <color rgb="FF202122"/>
        <rFont val="Arial"/>
        <family val="2"/>
        <charset val="204"/>
      </rPr>
      <t>процессов сборки, настройки и развёртывания D</t>
    </r>
    <r>
      <rPr>
        <b/>
        <sz val="10"/>
        <color rgb="FF333333"/>
        <rFont val="Arial"/>
        <family val="2"/>
        <charset val="204"/>
      </rPr>
      <t>L</t>
    </r>
    <r>
      <rPr>
        <sz val="10"/>
        <color rgb="FF333333"/>
        <rFont val="Arial"/>
        <family val="2"/>
        <charset val="204"/>
      </rPr>
      <t>‑проектов</t>
    </r>
  </si>
  <si>
    <t>Черняков Алексей Николаевич</t>
  </si>
  <si>
    <t>Исследование и разработка автономных робототехнических систем для оптимизации производства в интеллектуальной отрасли.</t>
  </si>
  <si>
    <t>Исследование и разработка системы оптимизации управления робототехническими процессами в интеллектуальной отрасли.</t>
  </si>
  <si>
    <t>Интеллектуальная отраслевая робототехника</t>
  </si>
  <si>
    <t>Анализ и прогнозирование событий на основе машинного обучения на текстовых данных.</t>
  </si>
  <si>
    <t>Использование методов глубокого обучения для решения задач обработки естественного языка</t>
  </si>
  <si>
    <t>Детектирование и трекинг объектов на видео с помощью алгоритмов компьютерного зрения.</t>
  </si>
  <si>
    <t>Анализ и классификация световых и шумовых сигналов с использованием методов компьютерного зрения</t>
  </si>
  <si>
    <t>Применение DevOps-подхода для обновления и улучшения безопасности программного обеспечения и инфраструктуры.</t>
  </si>
  <si>
    <t>Управление и оптимизация процессов обновления и патчей программного обеспечения с помощью DevOps-методологии.</t>
  </si>
  <si>
    <t>Кублик Евгений Ильич</t>
  </si>
  <si>
    <t>Разработка и оптимизация алгоритмов управления роботом для выполнения различных задач</t>
  </si>
  <si>
    <t>Исследование и разработка методов распознавания мимики для эффективного взаимодействия робота-андроида с людьми</t>
  </si>
  <si>
    <t>Проектирование и создание мехатронной системы для управления роботом-андроидом на основе жестов</t>
  </si>
  <si>
    <t>Разработка и оптимизация алгоритмов управления роботом для выполнения задач в условиях ограниченной свободы движения</t>
  </si>
  <si>
    <t>Исследование и разработка методов создания интерактивных приложений для управления роботом с помощью мобильных устройств</t>
  </si>
  <si>
    <t>Разработка и оптимизация алгоритмов управления робот-андроидом для выполнения задач в условиях ограниченной обзорности</t>
  </si>
  <si>
    <t>Исследование и разработка методов обучения робот-андроида распознаванию объектов и событий</t>
  </si>
  <si>
    <t>Разработка и исследование интеллектуальной системы управления роботом-манипулятором на основе машинного обучения</t>
  </si>
  <si>
    <t>Исследование и сравнительный анализ алгоритмов планирования траектории движения робота-манипулятора</t>
  </si>
  <si>
    <t>Мехатроника и робототехника</t>
  </si>
  <si>
    <t>Алюнов Александр Николаевич</t>
  </si>
  <si>
    <t>Алгоритмы кластеризации Больших данных</t>
  </si>
  <si>
    <t>Нейронные сети как реализация алгоритмов машинного обучения</t>
  </si>
  <si>
    <t>Роль корреляции и регрессии в аналитике Больших данных</t>
  </si>
  <si>
    <t>Задачи классификации и кластеризации Больших данных</t>
  </si>
  <si>
    <t>Иванюк Вера Алексеевна</t>
  </si>
  <si>
    <t>Применение методов машинного обучения для предсказания и управления рисками в банковской сфере на основе анализа больших данных</t>
  </si>
  <si>
    <t>Исследование влияния больших данных на принятие решений в процессе цифровой трансформации предприятий</t>
  </si>
  <si>
    <t>Разработка и анализ методов обработки и интерпретации больших данных для улучшения управления цепочкой поставок</t>
  </si>
  <si>
    <t>Использование больших данных для анализа и прогнозирования социально-экономических процессов в регионах</t>
  </si>
  <si>
    <t>Разработка методов и алгоритмов обработки больших данных для оптимизации системы управления здравоохранением</t>
  </si>
  <si>
    <t>Долгов Виталий Игоревич</t>
  </si>
  <si>
    <t>Исследование и разработка моделей машинного обучения для прогнозирования валютных курсов</t>
  </si>
  <si>
    <t>Разработка алгоритмов машинного обучения для автоматизированного анализа медицинских данных</t>
  </si>
  <si>
    <t>Разработка рекомендательной системы для задач маркетинга на основе анализа данных</t>
  </si>
  <si>
    <t>Исследование и разработка методов аналитики больших данных для принятия стратегических бизнес-решений (для конкретной предметной области)</t>
  </si>
  <si>
    <t>Горшков Кирилл Андреевич</t>
  </si>
  <si>
    <t>Анализ больших данных в задачах прогнозирования финансового рынка</t>
  </si>
  <si>
    <t>Игудесман Константин Борисович</t>
  </si>
  <si>
    <t>Прогнозирование исходов футбольных матчей методами машинного обучения.</t>
  </si>
  <si>
    <t>Прогнозирование исходов хоккейных матчей методами машинного обучения.</t>
  </si>
  <si>
    <t>Прогнозирование исходов баскетбольных матчей методами машинного обучения.</t>
  </si>
  <si>
    <t>Прогнозирование исходов волейбольных матчей методами машинного обучения</t>
  </si>
  <si>
    <t>DevOps-инфраструктура для автоматизации этапов жизненного цикла компонент сложных программных систем коммерческих банков (институтов финансового рынка)</t>
  </si>
  <si>
    <t>Практики DevOps при разработке информационных систем: жизненный цикл, тестирование, внедрение и поддержка программного обеспечения в банковской сфере</t>
  </si>
  <si>
    <t>Косарев Владимир Евгеньевич</t>
  </si>
  <si>
    <t>Разработка моделей предиктивной аналитики больших данных для прогнозирования трендов и распространения информации в социальных сетях</t>
  </si>
  <si>
    <t>Применение методов предиктивной аналитики больших данных для улучшения процессов управления рисками в банковской сфере</t>
  </si>
  <si>
    <t>Исследование эффективности ансамблей моделей машинного обучения в предиктивной аналитике для классификации и обработки данных в банковском секторе</t>
  </si>
  <si>
    <t>Анализ настроений пользователей в финансовых сообществах для принятия инвестиционных решений средствами предиктивной аналитики больших данных</t>
  </si>
  <si>
    <t>Итог</t>
  </si>
  <si>
    <t>Представление карты местности в виде неориентированного взвешенного графа для построения маршрутов передвежения.</t>
  </si>
  <si>
    <t>Оптимальное расположение серверов локальной обработки данных для разгрузки основной сети мобильного оператора при задонной топологии сети</t>
  </si>
  <si>
    <t>Оптимизация маршрутизации в сети при плавающей нагрузке на требования к ширине канала.</t>
  </si>
  <si>
    <t>Никитин Петр Владимирович</t>
  </si>
  <si>
    <t>Мейханаджян Лусине Акобовна</t>
  </si>
  <si>
    <t>Сбор данных с датчиков смартфона с целью анализа поведения пользователей</t>
  </si>
  <si>
    <t>Обнаружение частых предметных наборов в корзине покупок для больших наборов данных</t>
  </si>
  <si>
    <t>Реализация подсчета различных элементов в потоке больших данных</t>
  </si>
  <si>
    <t>Применение алгоримов кластеризации на большом многомерном наборе данных</t>
  </si>
  <si>
    <t>Калажоков Заур Хамидбиевич</t>
  </si>
  <si>
    <t>Модели больших данных в бизнес аналитике</t>
  </si>
  <si>
    <t>Смирнов Михаил Викторович</t>
  </si>
  <si>
    <t>Построение распределенных баз данных с использованием облачных технологий</t>
  </si>
  <si>
    <t>Методы и модели создания комфортной городской среды</t>
  </si>
  <si>
    <t>Автоматизированная система управления умным домом</t>
  </si>
  <si>
    <t>Применение нейронных сетей для задач классификации текстов</t>
  </si>
  <si>
    <t>Обоснование параметров и разработка модели робота манипулятора для ухода за растениями</t>
  </si>
  <si>
    <t>Обоснование параметров и разработка модели сервисного робота для игры с детьми</t>
  </si>
  <si>
    <t>Моделирование рабочего пространства робота манипулятора для уборки плодов яблони</t>
  </si>
  <si>
    <t>Моделирование групповой работы роботов квадрокоптеров</t>
  </si>
  <si>
    <t>Обоснование параметров и разработка дельта манипулятора для сортировки обьектов.</t>
  </si>
  <si>
    <t>Хорт Дмитрий Олегович</t>
  </si>
  <si>
    <t>Применение принципов DevOps для повышения управленческой эффективности процессов поставки программного обеспечения</t>
  </si>
  <si>
    <t>Чистов Дмитрий Владимирович</t>
  </si>
  <si>
    <t>Применение машинного обучения для автоматизации процесса контировки первичных документов в информационных системах бухгалтерского учета</t>
  </si>
  <si>
    <t>Анализ текстов договоров и контрактов для автоматизации процесса заполнения нормативно-справочной информации корпоративной системы</t>
  </si>
  <si>
    <t>Промышленная аналитика для сбора и анализа технологической информации на основе big data</t>
  </si>
  <si>
    <t>Инструментальные средства управления жизненным циклом интеллектуальных информационных систем.</t>
  </si>
  <si>
    <t>Анализ применимости моделей и инструментов управления рисками интеллектуальных информационных систем</t>
  </si>
  <si>
    <t>Анализ требований к инфраструктуре развертывания интеллектуальных информационных систем</t>
  </si>
  <si>
    <t>Инструментальные средства повышения эффективности разработки интеллектуальных информационных систем</t>
  </si>
  <si>
    <t>Исследование модели жизненного цикла интеллектуальных информационных систем</t>
  </si>
  <si>
    <t>Коротеев Михаил Викторович</t>
  </si>
  <si>
    <t>Разработка программно-математического обеспечения для решения обратной задачи кинематики 6-DoF промышленного робота и верификация этого обеспечения на основе результатов компьютерного моделирования с использованием 3D-моделей роботов</t>
  </si>
  <si>
    <t>Разработка 3D-модели 6-DoF промышленного робота и проведение исследований на её основе кинематики и динамики робота с использованием систем компьютерного моделирования</t>
  </si>
  <si>
    <t>Разработка автоматизированной системы сбора и затаривания плодов яблоневых культур для мобильного робототехнического комплекса</t>
  </si>
  <si>
    <t>Разработка системы технического зрения для автоматизированной системы сбора плодов яблоневых культур в составе мобильного робототехнического комплекса</t>
  </si>
  <si>
    <t>Крахмалев Олег Николаевич</t>
  </si>
  <si>
    <t>Разработка архитектуры озера данных в составе электронной информационно-образователтной среды вуза</t>
  </si>
  <si>
    <t>Разработка микросервисной архитектуры лабораторного стенда для изучения технологий искусственного интеллекта</t>
  </si>
  <si>
    <t>Разработка системы контейнеризированных приложений для обработки больших данных</t>
  </si>
  <si>
    <t>Разработка архитектуры DWH организации</t>
  </si>
  <si>
    <r>
      <t>Создание информационной системы </t>
    </r>
    <r>
      <rPr>
        <sz val="11"/>
        <color rgb="FF202122"/>
        <rFont val="Arial"/>
        <family val="2"/>
        <charset val="204"/>
      </rPr>
      <t>процессов сборки, настройки и развёртывания </t>
    </r>
    <r>
      <rPr>
        <sz val="10"/>
        <color rgb="FF333333"/>
        <rFont val="Arial"/>
        <family val="2"/>
        <charset val="204"/>
      </rPr>
      <t>ML‑проектов</t>
    </r>
  </si>
  <si>
    <t>Применение методов и технологий искусственного интеллекта в сетевой медицине</t>
  </si>
  <si>
    <t>Применение методов и технологий искусственного интеллекта в сетевой биологии (исследование межвидовых и внутривидовых сетей, метаболических сетей, генных сетей, сигнальных сетей и т.д.)</t>
  </si>
  <si>
    <t>Применение методов и технологий искусственного интеллекта для исследования информационной конкуренции в социальных сетях</t>
  </si>
  <si>
    <t>Кочкаров Азрет Ахматович</t>
  </si>
  <si>
    <t>Применение методов и технологий искусственного интеллекта для идентификации (распознавания, классификации) памятников (рунической письменности, орнаментов) раннего средневековья</t>
  </si>
  <si>
    <t>Применение методов и технологий искусственного интеллекта для цифрового фенотипирования биологических объектов (по их изображению)</t>
  </si>
  <si>
    <t>Применение методов и технологий искусственного интеллекта для обеспечения адаптивного управление замкнутыми городскими агропроизводствами</t>
  </si>
  <si>
    <t>Применение методов и технологий искусственного интеллекта для обеспечения управления роевыми системами (с подвижными сенсорами на базе БПЛА) непрерывного мониторинга</t>
  </si>
  <si>
    <t>Применение методов и технологий искусственного интеллекта (анализ данных, машинное обучение, СППР) для обеспечения адаптивного управления жизненным циклом сложных технических (пространственно-распределенных) систем длительной эксплуатации</t>
  </si>
  <si>
    <t>Применение методов и технологий искусственного интеллекта для анализа поведенческой биометрии человека ( в обеспечении безопасности сложных информационных систем, в адаптивном обучении персонала работе на уникальных системах управления)</t>
  </si>
  <si>
    <t>Использование микросервисов и распространяемых библиотек для запуска финансовых моделей в production (по договоренности с Д. Калининым)</t>
  </si>
  <si>
    <t>Моисеев Георгий Викторович</t>
  </si>
  <si>
    <t>Разработка модели классификации на основе  векторного представления текстов в неевклидовом пространстве</t>
  </si>
  <si>
    <t xml:space="preserve">Разработка алгоритмов предиктивной аналитики для обработки больших объемов текстовых данных в банковской сфере </t>
  </si>
  <si>
    <t>Разработка модели обучаемого с использованием методов предиктивной аналитики</t>
  </si>
  <si>
    <t xml:space="preserve">Разработка агентно-ориентированных моделей для анализа социальных сетей </t>
  </si>
  <si>
    <t>Применение обучения с подкреплением для оптимизации рекомендательной системы на базе текстовых данных в электронной коммерции</t>
  </si>
  <si>
    <t>Методы оптимизации нейронных сетей в задачах обработки естественного языка</t>
  </si>
  <si>
    <t>Повышение точности классификации текстов на основе их аугментации</t>
  </si>
  <si>
    <t>Разработка мультимодальной модели для анализа видео в задачах принятия решений и прогнозирования</t>
  </si>
  <si>
    <t>Разработка мультимодальной модели для субтитрированного перевода видео</t>
  </si>
  <si>
    <t>Создание модели обнаружения объектов с помощью методов робастного обнаружения</t>
  </si>
  <si>
    <t>Создание модели компьютерного зрения с отслеживанием объекта</t>
  </si>
  <si>
    <t>Программный комплекс для сопоставления авторов разделам в многоавторском тексте, расчета процентного вклада авторов и выделения фиктивных соавторов в научных статьях</t>
  </si>
  <si>
    <t>Разработка системы автоматического аннотирования текста и выделения ключевых слов при написании публикации.</t>
  </si>
  <si>
    <t>Тема ВКР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</si>
</sst>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rgb="FF2C2D2E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2C2D2E"/>
      <name val="Arial"/>
      <family val="2"/>
      <charset val="204"/>
    </font>
    <font>
      <sz val="11"/>
      <color rgb="FF202122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sz val="11.5"/>
      <color rgb="FF2C2D2E"/>
      <name val="Arial"/>
      <family val="2"/>
      <charset val="204"/>
    </font>
    <font>
      <sz val="11"/>
      <color rgb="FF000000"/>
      <name val="Segoe UI"/>
      <family val="2"/>
      <charset val="204"/>
    </font>
    <font>
      <sz val="11"/>
      <color rgb="FF000000"/>
      <name val="Calibri"/>
      <family val="2"/>
      <charset val="204"/>
    </font>
    <font>
      <sz val="11"/>
      <color rgb="FF2C2D2E"/>
      <name val=".SFUI-Regular"/>
    </font>
    <font>
      <sz val="12"/>
      <color rgb="FF000000"/>
      <name val="Calibri"/>
      <family val="2"/>
      <charset val="204"/>
    </font>
    <font>
      <sz val="11"/>
      <color rgb="FF2C2D2E"/>
      <name val="Calibri"/>
      <family val="2"/>
      <charset val="204"/>
    </font>
    <font>
      <sz val="9"/>
      <color rgb="FF2C2D2E"/>
      <name val=".SFUI-Regular"/>
    </font>
    <font>
      <sz val="11"/>
      <color theme="1"/>
      <name val="Arial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1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3" xfId="0" applyBorder="1"/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</cellXfs>
  <cellStyles count="1">
    <cellStyle name="Обычный" xfId="0" builtinId="0"/>
  </cellStyles>
  <dxfs count="35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D35" totalsRowCount="1" headerRowDxfId="34">
  <autoFilter ref="A1:D34" xr:uid="{00000000-0009-0000-0100-000002000000}"/>
  <tableColumns count="4">
    <tableColumn id="1" xr3:uid="{00000000-0010-0000-0000-000001000000}" name="Столбец1" totalsRowLabel="Итог"/>
    <tableColumn id="2" xr3:uid="{00000000-0010-0000-0000-000002000000}" name="Тема ВКР" dataDxfId="33" totalsRowDxfId="2"/>
    <tableColumn id="3" xr3:uid="{00000000-0010-0000-0000-000003000000}" name="Руководитель ВКР" dataDxfId="32" totalsRowDxfId="1"/>
    <tableColumn id="4" xr3:uid="{00000000-0010-0000-0000-000004000000}" name="Направление, профиль" totalsRowFunction="count" dataDxfId="31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Таблица22" displayName="Таблица22" ref="A1:D40" totalsRowCount="1" headerRowDxfId="26">
  <autoFilter ref="A1:D39" xr:uid="{00000000-0009-0000-0100-000001000000}"/>
  <tableColumns count="4">
    <tableColumn id="1" xr3:uid="{00000000-0010-0000-0200-000001000000}" name="Столбец1" totalsRowLabel="Итог"/>
    <tableColumn id="2" xr3:uid="{00000000-0010-0000-0200-000002000000}" name="Тема ВКР" dataDxfId="11" totalsRowDxfId="10"/>
    <tableColumn id="3" xr3:uid="{00000000-0010-0000-0200-000003000000}" name="Руководитель ВКР" dataDxfId="9" totalsRowDxfId="8"/>
    <tableColumn id="4" xr3:uid="{00000000-0010-0000-0200-000004000000}" name="Направление, профиль" totalsRowFunction="count" dataDxfId="7" totalsRow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225" displayName="Таблица225" ref="A1:D28" totalsRowCount="1" headerRowDxfId="25">
  <autoFilter ref="A1:D27" xr:uid="{00000000-0009-0000-0100-000004000000}"/>
  <tableColumns count="4">
    <tableColumn id="1" xr3:uid="{00000000-0010-0000-0300-000001000000}" name="Столбец1" totalsRowLabel="Итог"/>
    <tableColumn id="2" xr3:uid="{00000000-0010-0000-0300-000002000000}" name="Тема ВКР" dataDxfId="24" totalsRowDxfId="17"/>
    <tableColumn id="3" xr3:uid="{00000000-0010-0000-0300-000003000000}" name="Руководитель ВКР" dataDxfId="23" totalsRowDxfId="16"/>
    <tableColumn id="4" xr3:uid="{00000000-0010-0000-0300-000004000000}" name="Направление, профиль" totalsRowFunction="count" dataDxfId="22" totalsRow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2256" displayName="Таблица2256" ref="A1:D19" totalsRowCount="1" headerRowDxfId="21">
  <autoFilter ref="A1:D18" xr:uid="{00000000-0009-0000-0100-000005000000}"/>
  <tableColumns count="4">
    <tableColumn id="1" xr3:uid="{00000000-0010-0000-0400-000001000000}" name="Столбец1" totalsRowLabel="Итог"/>
    <tableColumn id="2" xr3:uid="{00000000-0010-0000-0400-000002000000}" name="Тема ВКР" dataDxfId="20" totalsRowDxfId="14"/>
    <tableColumn id="3" xr3:uid="{00000000-0010-0000-0400-000003000000}" name="Руководитель ВКР" dataDxfId="19" totalsRowDxfId="13"/>
    <tableColumn id="4" xr3:uid="{00000000-0010-0000-0400-000004000000}" name="Направление, профиль" totalsRowFunction="count" dataDxfId="18" totalsRow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224" displayName="Таблица224" ref="A1:D63" totalsRowCount="1" headerRowDxfId="30">
  <autoFilter ref="A1:D62" xr:uid="{00000000-0009-0000-0100-000003000000}"/>
  <tableColumns count="4">
    <tableColumn id="1" xr3:uid="{00000000-0010-0000-0100-000001000000}" name="Столбец1" totalsRowLabel="Итог"/>
    <tableColumn id="2" xr3:uid="{00000000-0010-0000-0100-000002000000}" name="Тема ВКР" dataDxfId="29" totalsRowDxfId="5"/>
    <tableColumn id="3" xr3:uid="{00000000-0010-0000-0100-000003000000}" name="Руководитель ВКР" dataDxfId="28" totalsRowDxfId="4"/>
    <tableColumn id="4" xr3:uid="{00000000-0010-0000-0100-000004000000}" name="Направление, профиль" totalsRowFunction="count" dataDxfId="27" totalsRow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7"/>
  <sheetViews>
    <sheetView workbookViewId="0">
      <pane ySplit="1" topLeftCell="A2" activePane="bottomLeft" state="frozen"/>
      <selection pane="bottomLeft" activeCell="B20" sqref="B20"/>
    </sheetView>
  </sheetViews>
  <sheetFormatPr defaultRowHeight="15"/>
  <cols>
    <col min="1" max="1" width="5" customWidth="1"/>
    <col min="2" max="2" width="128" customWidth="1"/>
    <col min="3" max="3" width="36.85546875" customWidth="1"/>
    <col min="4" max="4" width="53" customWidth="1"/>
  </cols>
  <sheetData>
    <row r="1" spans="1:4" ht="23.25" customHeight="1">
      <c r="A1" t="s">
        <v>84</v>
      </c>
      <c r="B1" s="3" t="s">
        <v>206</v>
      </c>
      <c r="C1" s="3" t="s">
        <v>14</v>
      </c>
      <c r="D1" s="3" t="s">
        <v>41</v>
      </c>
    </row>
    <row r="2" spans="1:4" ht="17.25" customHeight="1">
      <c r="A2">
        <v>31</v>
      </c>
      <c r="B2" s="2" t="s">
        <v>25</v>
      </c>
      <c r="C2" s="1" t="s">
        <v>29</v>
      </c>
      <c r="D2" s="1" t="s">
        <v>40</v>
      </c>
    </row>
    <row r="3" spans="1:4" ht="18" customHeight="1">
      <c r="A3">
        <v>32</v>
      </c>
      <c r="B3" s="2" t="s">
        <v>26</v>
      </c>
      <c r="C3" s="1" t="s">
        <v>29</v>
      </c>
      <c r="D3" s="1" t="s">
        <v>40</v>
      </c>
    </row>
    <row r="4" spans="1:4" ht="17.25" customHeight="1">
      <c r="A4">
        <v>39</v>
      </c>
      <c r="B4" s="2" t="s">
        <v>35</v>
      </c>
      <c r="C4" s="1" t="s">
        <v>37</v>
      </c>
      <c r="D4" s="1" t="s">
        <v>34</v>
      </c>
    </row>
    <row r="5" spans="1:4" ht="16.5" customHeight="1">
      <c r="A5">
        <v>40</v>
      </c>
      <c r="B5" s="2" t="s">
        <v>36</v>
      </c>
      <c r="C5" s="1" t="s">
        <v>37</v>
      </c>
      <c r="D5" s="1" t="s">
        <v>34</v>
      </c>
    </row>
    <row r="6" spans="1:4" ht="16.5" customHeight="1">
      <c r="A6">
        <v>69</v>
      </c>
      <c r="B6" s="1" t="s">
        <v>68</v>
      </c>
      <c r="C6" s="1" t="s">
        <v>73</v>
      </c>
      <c r="D6" s="1" t="s">
        <v>34</v>
      </c>
    </row>
    <row r="7" spans="1:4" ht="16.5" customHeight="1">
      <c r="A7">
        <v>70</v>
      </c>
      <c r="B7" s="1" t="s">
        <v>69</v>
      </c>
      <c r="C7" s="1" t="s">
        <v>73</v>
      </c>
      <c r="D7" s="1" t="s">
        <v>34</v>
      </c>
    </row>
    <row r="8" spans="1:4">
      <c r="A8">
        <v>71</v>
      </c>
      <c r="B8" s="1" t="s">
        <v>70</v>
      </c>
      <c r="C8" s="1" t="s">
        <v>73</v>
      </c>
      <c r="D8" s="1" t="s">
        <v>34</v>
      </c>
    </row>
    <row r="9" spans="1:4">
      <c r="A9">
        <v>72</v>
      </c>
      <c r="B9" s="1" t="s">
        <v>71</v>
      </c>
      <c r="C9" s="1" t="s">
        <v>73</v>
      </c>
      <c r="D9" s="1" t="s">
        <v>34</v>
      </c>
    </row>
    <row r="10" spans="1:4">
      <c r="A10">
        <v>73</v>
      </c>
      <c r="B10" s="1" t="s">
        <v>72</v>
      </c>
      <c r="C10" s="1" t="s">
        <v>73</v>
      </c>
      <c r="D10" s="1" t="s">
        <v>34</v>
      </c>
    </row>
    <row r="11" spans="1:4">
      <c r="A11">
        <v>74</v>
      </c>
      <c r="B11" s="1" t="s">
        <v>74</v>
      </c>
      <c r="C11" s="1" t="s">
        <v>79</v>
      </c>
      <c r="D11" s="1" t="s">
        <v>34</v>
      </c>
    </row>
    <row r="12" spans="1:4">
      <c r="A12">
        <v>75</v>
      </c>
      <c r="B12" s="1" t="s">
        <v>75</v>
      </c>
      <c r="C12" s="1" t="s">
        <v>79</v>
      </c>
      <c r="D12" s="1" t="s">
        <v>34</v>
      </c>
    </row>
    <row r="13" spans="1:4">
      <c r="A13">
        <v>76</v>
      </c>
      <c r="B13" s="1" t="s">
        <v>76</v>
      </c>
      <c r="C13" s="1" t="s">
        <v>79</v>
      </c>
      <c r="D13" s="1" t="s">
        <v>34</v>
      </c>
    </row>
    <row r="14" spans="1:4">
      <c r="A14">
        <v>77</v>
      </c>
      <c r="B14" s="1" t="s">
        <v>77</v>
      </c>
      <c r="C14" s="1" t="s">
        <v>79</v>
      </c>
      <c r="D14" s="1" t="s">
        <v>34</v>
      </c>
    </row>
    <row r="15" spans="1:4">
      <c r="A15">
        <v>78</v>
      </c>
      <c r="B15" s="1" t="s">
        <v>78</v>
      </c>
      <c r="C15" s="1" t="s">
        <v>79</v>
      </c>
      <c r="D15" s="1" t="s">
        <v>34</v>
      </c>
    </row>
    <row r="16" spans="1:4">
      <c r="A16">
        <v>81</v>
      </c>
      <c r="B16" s="7" t="s">
        <v>180</v>
      </c>
      <c r="C16" s="1" t="s">
        <v>86</v>
      </c>
      <c r="D16" s="1" t="s">
        <v>34</v>
      </c>
    </row>
    <row r="17" spans="1:4">
      <c r="A17">
        <v>82</v>
      </c>
      <c r="B17" s="7" t="s">
        <v>85</v>
      </c>
      <c r="C17" s="1" t="s">
        <v>86</v>
      </c>
      <c r="D17" s="1" t="s">
        <v>34</v>
      </c>
    </row>
    <row r="18" spans="1:4">
      <c r="A18">
        <v>89</v>
      </c>
      <c r="B18" s="10" t="s">
        <v>94</v>
      </c>
      <c r="C18" s="1" t="s">
        <v>96</v>
      </c>
      <c r="D18" s="1" t="s">
        <v>40</v>
      </c>
    </row>
    <row r="19" spans="1:4">
      <c r="A19">
        <v>90</v>
      </c>
      <c r="B19" s="10" t="s">
        <v>95</v>
      </c>
      <c r="C19" s="1" t="s">
        <v>96</v>
      </c>
      <c r="D19" s="1" t="s">
        <v>40</v>
      </c>
    </row>
    <row r="20" spans="1:4">
      <c r="A20">
        <v>118</v>
      </c>
      <c r="B20" s="1" t="s">
        <v>130</v>
      </c>
      <c r="C20" s="1" t="s">
        <v>132</v>
      </c>
      <c r="D20" s="1" t="s">
        <v>34</v>
      </c>
    </row>
    <row r="21" spans="1:4">
      <c r="A21">
        <v>119</v>
      </c>
      <c r="B21" s="1" t="s">
        <v>131</v>
      </c>
      <c r="C21" s="1" t="s">
        <v>132</v>
      </c>
      <c r="D21" s="1" t="s">
        <v>34</v>
      </c>
    </row>
    <row r="22" spans="1:4">
      <c r="A22">
        <v>143</v>
      </c>
      <c r="B22" s="20" t="s">
        <v>160</v>
      </c>
      <c r="C22" s="1" t="s">
        <v>161</v>
      </c>
      <c r="D22" s="1" t="s">
        <v>34</v>
      </c>
    </row>
    <row r="23" spans="1:4">
      <c r="A23">
        <v>147</v>
      </c>
      <c r="B23" s="21" t="s">
        <v>169</v>
      </c>
      <c r="C23" s="1" t="s">
        <v>170</v>
      </c>
      <c r="D23" s="1" t="s">
        <v>34</v>
      </c>
    </row>
    <row r="24" spans="1:4">
      <c r="A24">
        <v>148</v>
      </c>
      <c r="B24" s="1" t="s">
        <v>165</v>
      </c>
      <c r="C24" s="1" t="s">
        <v>170</v>
      </c>
      <c r="D24" s="1" t="s">
        <v>34</v>
      </c>
    </row>
    <row r="25" spans="1:4">
      <c r="A25">
        <v>149</v>
      </c>
      <c r="B25" s="1" t="s">
        <v>166</v>
      </c>
      <c r="C25" s="1" t="s">
        <v>170</v>
      </c>
      <c r="D25" s="1" t="s">
        <v>34</v>
      </c>
    </row>
    <row r="26" spans="1:4">
      <c r="A26">
        <v>150</v>
      </c>
      <c r="B26" s="1" t="s">
        <v>167</v>
      </c>
      <c r="C26" s="1" t="s">
        <v>170</v>
      </c>
      <c r="D26" s="1" t="s">
        <v>34</v>
      </c>
    </row>
    <row r="27" spans="1:4">
      <c r="A27">
        <v>151</v>
      </c>
      <c r="B27" s="1" t="s">
        <v>168</v>
      </c>
      <c r="C27" s="1" t="s">
        <v>170</v>
      </c>
      <c r="D27" s="1" t="s">
        <v>34</v>
      </c>
    </row>
    <row r="28" spans="1:4">
      <c r="A28">
        <v>156</v>
      </c>
      <c r="B28" s="1" t="s">
        <v>176</v>
      </c>
      <c r="C28" s="1" t="s">
        <v>29</v>
      </c>
      <c r="D28" s="1" t="s">
        <v>40</v>
      </c>
    </row>
    <row r="29" spans="1:4">
      <c r="A29">
        <v>157</v>
      </c>
      <c r="B29" s="1" t="s">
        <v>177</v>
      </c>
      <c r="C29" s="1" t="s">
        <v>29</v>
      </c>
      <c r="D29" s="1" t="s">
        <v>40</v>
      </c>
    </row>
    <row r="30" spans="1:4">
      <c r="A30">
        <v>158</v>
      </c>
      <c r="B30" s="1" t="s">
        <v>178</v>
      </c>
      <c r="C30" s="1" t="s">
        <v>29</v>
      </c>
      <c r="D30" s="1" t="s">
        <v>40</v>
      </c>
    </row>
    <row r="31" spans="1:4">
      <c r="A31">
        <v>159</v>
      </c>
      <c r="B31" s="1" t="s">
        <v>179</v>
      </c>
      <c r="C31" s="1" t="s">
        <v>29</v>
      </c>
      <c r="D31" s="1" t="s">
        <v>40</v>
      </c>
    </row>
    <row r="32" spans="1:4">
      <c r="A32">
        <v>169</v>
      </c>
      <c r="B32" s="1" t="s">
        <v>191</v>
      </c>
      <c r="C32" s="1" t="s">
        <v>192</v>
      </c>
      <c r="D32" s="1" t="s">
        <v>34</v>
      </c>
    </row>
    <row r="33" spans="1:4">
      <c r="A33">
        <v>180</v>
      </c>
      <c r="B33" s="1"/>
      <c r="C33" s="1"/>
      <c r="D33" s="1"/>
    </row>
    <row r="34" spans="1:4">
      <c r="A34">
        <v>181</v>
      </c>
      <c r="B34" s="1"/>
      <c r="C34" s="1"/>
      <c r="D34" s="1"/>
    </row>
    <row r="35" spans="1:4">
      <c r="A35" t="s">
        <v>137</v>
      </c>
      <c r="B35" s="16"/>
      <c r="C35" s="16"/>
      <c r="D35" s="16">
        <f>SUBTOTAL(103,Таблица2[Направление, профиль])</f>
        <v>31</v>
      </c>
    </row>
    <row r="36" spans="1:4">
      <c r="B36" s="6"/>
    </row>
    <row r="38" spans="1:4">
      <c r="B38" s="12"/>
    </row>
    <row r="39" spans="1:4">
      <c r="B39" s="11"/>
    </row>
    <row r="40" spans="1:4">
      <c r="B40" s="12"/>
    </row>
    <row r="41" spans="1:4">
      <c r="B41" s="11"/>
    </row>
    <row r="42" spans="1:4">
      <c r="B42" s="15"/>
    </row>
    <row r="44" spans="1:4">
      <c r="B44" s="15"/>
    </row>
    <row r="46" spans="1:4">
      <c r="B46" s="15"/>
    </row>
    <row r="48" spans="1:4">
      <c r="B48" s="15"/>
    </row>
    <row r="49" spans="2:2">
      <c r="B49" s="12"/>
    </row>
    <row r="50" spans="2:2">
      <c r="B50" s="12"/>
    </row>
    <row r="51" spans="2:2">
      <c r="B51" s="12"/>
    </row>
    <row r="127" ht="13.5" customHeight="1"/>
  </sheetData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7"/>
  <sheetViews>
    <sheetView workbookViewId="0">
      <pane ySplit="1" topLeftCell="A11" activePane="bottomLeft" state="frozen"/>
      <selection pane="bottomLeft" activeCell="B1" sqref="B1"/>
    </sheetView>
  </sheetViews>
  <sheetFormatPr defaultRowHeight="15"/>
  <cols>
    <col min="1" max="1" width="5" customWidth="1"/>
    <col min="2" max="2" width="128" customWidth="1"/>
    <col min="3" max="3" width="36.85546875" customWidth="1"/>
    <col min="4" max="4" width="53" customWidth="1"/>
  </cols>
  <sheetData>
    <row r="1" spans="1:4" ht="23.25" customHeight="1">
      <c r="A1" t="s">
        <v>84</v>
      </c>
      <c r="B1" s="3" t="s">
        <v>206</v>
      </c>
      <c r="C1" s="3" t="s">
        <v>14</v>
      </c>
      <c r="D1" s="3" t="s">
        <v>41</v>
      </c>
    </row>
    <row r="2" spans="1:4" ht="17.25" customHeight="1">
      <c r="A2">
        <v>33</v>
      </c>
      <c r="B2" s="2" t="s">
        <v>27</v>
      </c>
      <c r="C2" s="1" t="s">
        <v>29</v>
      </c>
      <c r="D2" s="1" t="s">
        <v>30</v>
      </c>
    </row>
    <row r="3" spans="1:4" ht="18" customHeight="1">
      <c r="A3">
        <v>34</v>
      </c>
      <c r="B3" s="2" t="s">
        <v>28</v>
      </c>
      <c r="C3" s="1" t="s">
        <v>29</v>
      </c>
      <c r="D3" s="1" t="s">
        <v>30</v>
      </c>
    </row>
    <row r="4" spans="1:4" ht="17.25" customHeight="1">
      <c r="A4">
        <v>35</v>
      </c>
      <c r="B4" s="2" t="s">
        <v>193</v>
      </c>
      <c r="C4" s="1" t="s">
        <v>37</v>
      </c>
      <c r="D4" s="1" t="s">
        <v>30</v>
      </c>
    </row>
    <row r="5" spans="1:4" ht="16.5" customHeight="1">
      <c r="A5">
        <v>36</v>
      </c>
      <c r="B5" s="2" t="s">
        <v>31</v>
      </c>
      <c r="C5" s="1" t="s">
        <v>37</v>
      </c>
      <c r="D5" s="1" t="s">
        <v>30</v>
      </c>
    </row>
    <row r="6" spans="1:4" ht="16.5" customHeight="1">
      <c r="A6">
        <v>37</v>
      </c>
      <c r="B6" s="2" t="s">
        <v>32</v>
      </c>
      <c r="C6" s="1" t="s">
        <v>37</v>
      </c>
      <c r="D6" s="1" t="s">
        <v>30</v>
      </c>
    </row>
    <row r="7" spans="1:4" ht="16.5" customHeight="1">
      <c r="A7">
        <v>38</v>
      </c>
      <c r="B7" s="2" t="s">
        <v>33</v>
      </c>
      <c r="C7" s="1" t="s">
        <v>37</v>
      </c>
      <c r="D7" s="1" t="s">
        <v>30</v>
      </c>
    </row>
    <row r="8" spans="1:4">
      <c r="A8">
        <v>42</v>
      </c>
      <c r="B8" s="2" t="s">
        <v>42</v>
      </c>
      <c r="C8" s="1" t="s">
        <v>49</v>
      </c>
      <c r="D8" s="1" t="s">
        <v>30</v>
      </c>
    </row>
    <row r="9" spans="1:4">
      <c r="A9">
        <v>43</v>
      </c>
      <c r="B9" s="2" t="s">
        <v>43</v>
      </c>
      <c r="C9" s="1" t="s">
        <v>49</v>
      </c>
      <c r="D9" s="1" t="s">
        <v>30</v>
      </c>
    </row>
    <row r="10" spans="1:4">
      <c r="A10">
        <v>44</v>
      </c>
      <c r="B10" s="2" t="s">
        <v>44</v>
      </c>
      <c r="C10" s="1" t="s">
        <v>49</v>
      </c>
      <c r="D10" s="1" t="s">
        <v>30</v>
      </c>
    </row>
    <row r="11" spans="1:4">
      <c r="A11">
        <v>45</v>
      </c>
      <c r="B11" s="2" t="s">
        <v>45</v>
      </c>
      <c r="C11" s="1" t="s">
        <v>49</v>
      </c>
      <c r="D11" s="1" t="s">
        <v>30</v>
      </c>
    </row>
    <row r="12" spans="1:4">
      <c r="A12">
        <v>46</v>
      </c>
      <c r="B12" s="2" t="s">
        <v>46</v>
      </c>
      <c r="C12" s="1" t="s">
        <v>49</v>
      </c>
      <c r="D12" s="1" t="s">
        <v>30</v>
      </c>
    </row>
    <row r="13" spans="1:4">
      <c r="A13">
        <v>47</v>
      </c>
      <c r="B13" s="2" t="s">
        <v>47</v>
      </c>
      <c r="C13" s="1" t="s">
        <v>49</v>
      </c>
      <c r="D13" s="1" t="s">
        <v>30</v>
      </c>
    </row>
    <row r="14" spans="1:4">
      <c r="A14">
        <v>48</v>
      </c>
      <c r="B14" s="2" t="s">
        <v>48</v>
      </c>
      <c r="C14" s="1" t="s">
        <v>49</v>
      </c>
      <c r="D14" s="1" t="s">
        <v>30</v>
      </c>
    </row>
    <row r="15" spans="1:4">
      <c r="A15">
        <v>54</v>
      </c>
      <c r="B15" s="2" t="s">
        <v>55</v>
      </c>
      <c r="C15" s="1" t="s">
        <v>58</v>
      </c>
      <c r="D15" s="1" t="s">
        <v>30</v>
      </c>
    </row>
    <row r="16" spans="1:4">
      <c r="A16">
        <v>55</v>
      </c>
      <c r="B16" s="2" t="s">
        <v>56</v>
      </c>
      <c r="C16" s="1" t="s">
        <v>58</v>
      </c>
      <c r="D16" s="1" t="s">
        <v>30</v>
      </c>
    </row>
    <row r="17" spans="1:4">
      <c r="A17">
        <v>56</v>
      </c>
      <c r="B17" s="2" t="s">
        <v>57</v>
      </c>
      <c r="C17" s="1" t="s">
        <v>58</v>
      </c>
      <c r="D17" s="1" t="s">
        <v>30</v>
      </c>
    </row>
    <row r="18" spans="1:4">
      <c r="A18">
        <v>66</v>
      </c>
      <c r="B18" s="1" t="s">
        <v>66</v>
      </c>
      <c r="C18" s="1" t="s">
        <v>67</v>
      </c>
      <c r="D18" s="1" t="s">
        <v>30</v>
      </c>
    </row>
    <row r="19" spans="1:4">
      <c r="A19">
        <v>85</v>
      </c>
      <c r="B19" s="8" t="s">
        <v>90</v>
      </c>
      <c r="C19" s="1" t="s">
        <v>96</v>
      </c>
      <c r="D19" s="1" t="s">
        <v>30</v>
      </c>
    </row>
    <row r="20" spans="1:4">
      <c r="A20">
        <v>86</v>
      </c>
      <c r="B20" s="8" t="s">
        <v>91</v>
      </c>
      <c r="C20" s="1" t="s">
        <v>96</v>
      </c>
      <c r="D20" s="1" t="s">
        <v>30</v>
      </c>
    </row>
    <row r="21" spans="1:4">
      <c r="A21">
        <v>125</v>
      </c>
      <c r="B21" s="22" t="s">
        <v>204</v>
      </c>
      <c r="C21" s="1" t="s">
        <v>142</v>
      </c>
      <c r="D21" s="1" t="s">
        <v>30</v>
      </c>
    </row>
    <row r="22" spans="1:4">
      <c r="A22">
        <v>128</v>
      </c>
      <c r="B22" s="17" t="s">
        <v>205</v>
      </c>
      <c r="C22" s="1" t="s">
        <v>142</v>
      </c>
      <c r="D22" s="1" t="s">
        <v>30</v>
      </c>
    </row>
    <row r="23" spans="1:4">
      <c r="A23">
        <v>144</v>
      </c>
      <c r="B23" s="20" t="s">
        <v>162</v>
      </c>
      <c r="C23" s="1" t="s">
        <v>161</v>
      </c>
      <c r="D23" s="1" t="s">
        <v>30</v>
      </c>
    </row>
    <row r="24" spans="1:4">
      <c r="A24">
        <v>145</v>
      </c>
      <c r="B24" s="20" t="s">
        <v>163</v>
      </c>
      <c r="C24" s="1" t="s">
        <v>161</v>
      </c>
      <c r="D24" s="1" t="s">
        <v>30</v>
      </c>
    </row>
    <row r="25" spans="1:4">
      <c r="A25">
        <v>160</v>
      </c>
      <c r="B25" s="1" t="s">
        <v>181</v>
      </c>
      <c r="C25" s="1" t="s">
        <v>184</v>
      </c>
      <c r="D25" s="1" t="s">
        <v>30</v>
      </c>
    </row>
    <row r="26" spans="1:4">
      <c r="A26">
        <v>161</v>
      </c>
      <c r="B26" s="1" t="s">
        <v>182</v>
      </c>
      <c r="C26" s="1" t="s">
        <v>184</v>
      </c>
      <c r="D26" s="1" t="s">
        <v>30</v>
      </c>
    </row>
    <row r="27" spans="1:4">
      <c r="A27">
        <v>162</v>
      </c>
      <c r="B27" s="1" t="s">
        <v>183</v>
      </c>
      <c r="C27" s="1" t="s">
        <v>184</v>
      </c>
      <c r="D27" s="1" t="s">
        <v>30</v>
      </c>
    </row>
    <row r="28" spans="1:4">
      <c r="A28">
        <v>170</v>
      </c>
      <c r="B28" s="1" t="s">
        <v>194</v>
      </c>
      <c r="C28" s="1" t="s">
        <v>141</v>
      </c>
      <c r="D28" s="1" t="s">
        <v>30</v>
      </c>
    </row>
    <row r="29" spans="1:4">
      <c r="A29">
        <v>171</v>
      </c>
      <c r="B29" s="1" t="s">
        <v>195</v>
      </c>
      <c r="C29" s="1" t="s">
        <v>141</v>
      </c>
      <c r="D29" s="1" t="s">
        <v>30</v>
      </c>
    </row>
    <row r="30" spans="1:4">
      <c r="A30">
        <v>172</v>
      </c>
      <c r="B30" s="1" t="s">
        <v>196</v>
      </c>
      <c r="C30" s="1" t="s">
        <v>141</v>
      </c>
      <c r="D30" s="1" t="s">
        <v>30</v>
      </c>
    </row>
    <row r="31" spans="1:4">
      <c r="A31">
        <v>173</v>
      </c>
      <c r="B31" s="1" t="s">
        <v>197</v>
      </c>
      <c r="C31" s="1" t="s">
        <v>141</v>
      </c>
      <c r="D31" s="1" t="s">
        <v>30</v>
      </c>
    </row>
    <row r="32" spans="1:4">
      <c r="A32">
        <v>174</v>
      </c>
      <c r="B32" s="1" t="s">
        <v>198</v>
      </c>
      <c r="C32" s="1" t="s">
        <v>83</v>
      </c>
      <c r="D32" s="1" t="s">
        <v>30</v>
      </c>
    </row>
    <row r="33" spans="1:4">
      <c r="A33">
        <v>175</v>
      </c>
      <c r="B33" s="1" t="s">
        <v>199</v>
      </c>
      <c r="C33" s="1" t="s">
        <v>83</v>
      </c>
      <c r="D33" s="1" t="s">
        <v>30</v>
      </c>
    </row>
    <row r="34" spans="1:4">
      <c r="A34">
        <v>176</v>
      </c>
      <c r="B34" s="1" t="s">
        <v>200</v>
      </c>
      <c r="C34" s="1" t="s">
        <v>49</v>
      </c>
      <c r="D34" s="1" t="s">
        <v>30</v>
      </c>
    </row>
    <row r="35" spans="1:4">
      <c r="A35">
        <v>177</v>
      </c>
      <c r="B35" s="1" t="s">
        <v>201</v>
      </c>
      <c r="C35" s="1" t="s">
        <v>49</v>
      </c>
      <c r="D35" s="1" t="s">
        <v>30</v>
      </c>
    </row>
    <row r="36" spans="1:4">
      <c r="A36">
        <v>178</v>
      </c>
      <c r="B36" s="1" t="s">
        <v>202</v>
      </c>
      <c r="C36" s="1" t="s">
        <v>147</v>
      </c>
      <c r="D36" s="1" t="s">
        <v>30</v>
      </c>
    </row>
    <row r="37" spans="1:4">
      <c r="A37">
        <v>179</v>
      </c>
      <c r="B37" s="1" t="s">
        <v>203</v>
      </c>
      <c r="C37" s="1" t="s">
        <v>147</v>
      </c>
      <c r="D37" s="1" t="s">
        <v>30</v>
      </c>
    </row>
    <row r="38" spans="1:4">
      <c r="A38">
        <v>180</v>
      </c>
      <c r="B38" s="1"/>
      <c r="C38" s="1"/>
      <c r="D38" s="1"/>
    </row>
    <row r="39" spans="1:4">
      <c r="A39">
        <v>181</v>
      </c>
      <c r="B39" s="1"/>
      <c r="C39" s="1"/>
      <c r="D39" s="1"/>
    </row>
    <row r="40" spans="1:4">
      <c r="A40" t="s">
        <v>137</v>
      </c>
      <c r="B40" s="16"/>
      <c r="C40" s="16"/>
      <c r="D40" s="16">
        <f>SUBTOTAL(103,Таблица22[Направление, профиль])</f>
        <v>36</v>
      </c>
    </row>
    <row r="41" spans="1:4">
      <c r="B41" s="6"/>
    </row>
    <row r="43" spans="1:4">
      <c r="B43" s="12"/>
    </row>
    <row r="44" spans="1:4">
      <c r="B44" s="11"/>
    </row>
    <row r="45" spans="1:4">
      <c r="B45" s="12"/>
    </row>
    <row r="46" spans="1:4">
      <c r="B46" s="11"/>
    </row>
    <row r="47" spans="1:4">
      <c r="B47" s="15"/>
    </row>
    <row r="49" spans="2:2">
      <c r="B49" s="15"/>
    </row>
    <row r="51" spans="2:2">
      <c r="B51" s="15"/>
    </row>
    <row r="53" spans="2:2">
      <c r="B53" s="15"/>
    </row>
    <row r="54" spans="2:2">
      <c r="B54" s="12"/>
    </row>
    <row r="55" spans="2:2">
      <c r="B55" s="12"/>
    </row>
    <row r="56" spans="2:2">
      <c r="B56" s="12"/>
    </row>
    <row r="127" ht="13.5" customHeight="1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7"/>
  <sheetViews>
    <sheetView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5" customWidth="1"/>
    <col min="2" max="2" width="128" customWidth="1"/>
    <col min="3" max="3" width="36.85546875" customWidth="1"/>
    <col min="4" max="4" width="53" customWidth="1"/>
  </cols>
  <sheetData>
    <row r="1" spans="1:4" ht="23.25" customHeight="1">
      <c r="A1" t="s">
        <v>84</v>
      </c>
      <c r="B1" s="3" t="s">
        <v>206</v>
      </c>
      <c r="C1" s="3" t="s">
        <v>14</v>
      </c>
      <c r="D1" s="3" t="s">
        <v>41</v>
      </c>
    </row>
    <row r="2" spans="1:4" ht="17.25" customHeight="1">
      <c r="A2">
        <v>83</v>
      </c>
      <c r="B2" s="8" t="s">
        <v>87</v>
      </c>
      <c r="C2" s="1" t="s">
        <v>96</v>
      </c>
      <c r="D2" s="1" t="s">
        <v>89</v>
      </c>
    </row>
    <row r="3" spans="1:4" ht="18" customHeight="1">
      <c r="A3">
        <v>84</v>
      </c>
      <c r="B3" s="8" t="s">
        <v>88</v>
      </c>
      <c r="C3" s="1" t="s">
        <v>96</v>
      </c>
      <c r="D3" s="1" t="s">
        <v>89</v>
      </c>
    </row>
    <row r="4" spans="1:4" ht="17.25" customHeight="1">
      <c r="A4">
        <v>91</v>
      </c>
      <c r="B4" s="5" t="s">
        <v>97</v>
      </c>
      <c r="C4" s="5" t="s">
        <v>107</v>
      </c>
      <c r="D4" s="5" t="s">
        <v>106</v>
      </c>
    </row>
    <row r="5" spans="1:4" ht="16.5" customHeight="1">
      <c r="A5">
        <v>92</v>
      </c>
      <c r="B5" s="5" t="s">
        <v>98</v>
      </c>
      <c r="C5" s="5" t="s">
        <v>107</v>
      </c>
      <c r="D5" s="5" t="s">
        <v>106</v>
      </c>
    </row>
    <row r="6" spans="1:4" ht="16.5" customHeight="1">
      <c r="A6">
        <v>93</v>
      </c>
      <c r="B6" s="5" t="s">
        <v>99</v>
      </c>
      <c r="C6" s="5" t="s">
        <v>107</v>
      </c>
      <c r="D6" s="5" t="s">
        <v>106</v>
      </c>
    </row>
    <row r="7" spans="1:4" ht="16.5" customHeight="1">
      <c r="A7">
        <v>94</v>
      </c>
      <c r="B7" s="5" t="s">
        <v>100</v>
      </c>
      <c r="C7" s="5" t="s">
        <v>107</v>
      </c>
      <c r="D7" s="5" t="s">
        <v>106</v>
      </c>
    </row>
    <row r="8" spans="1:4">
      <c r="A8">
        <v>95</v>
      </c>
      <c r="B8" s="5" t="s">
        <v>101</v>
      </c>
      <c r="C8" s="5" t="s">
        <v>107</v>
      </c>
      <c r="D8" s="5" t="s">
        <v>106</v>
      </c>
    </row>
    <row r="9" spans="1:4">
      <c r="A9">
        <v>96</v>
      </c>
      <c r="B9" s="5" t="s">
        <v>102</v>
      </c>
      <c r="C9" s="5" t="s">
        <v>107</v>
      </c>
      <c r="D9" s="5" t="s">
        <v>106</v>
      </c>
    </row>
    <row r="10" spans="1:4">
      <c r="A10">
        <v>97</v>
      </c>
      <c r="B10" s="5" t="s">
        <v>103</v>
      </c>
      <c r="C10" s="5" t="s">
        <v>107</v>
      </c>
      <c r="D10" s="5" t="s">
        <v>106</v>
      </c>
    </row>
    <row r="11" spans="1:4">
      <c r="A11">
        <v>98</v>
      </c>
      <c r="B11" s="5" t="s">
        <v>104</v>
      </c>
      <c r="C11" s="5" t="s">
        <v>107</v>
      </c>
      <c r="D11" s="5" t="s">
        <v>106</v>
      </c>
    </row>
    <row r="12" spans="1:4">
      <c r="A12">
        <v>99</v>
      </c>
      <c r="B12" s="5" t="s">
        <v>105</v>
      </c>
      <c r="C12" s="5" t="s">
        <v>107</v>
      </c>
      <c r="D12" s="5" t="s">
        <v>106</v>
      </c>
    </row>
    <row r="13" spans="1:4">
      <c r="A13">
        <v>138</v>
      </c>
      <c r="B13" s="19" t="s">
        <v>154</v>
      </c>
      <c r="C13" s="1" t="s">
        <v>159</v>
      </c>
      <c r="D13" s="1" t="s">
        <v>106</v>
      </c>
    </row>
    <row r="14" spans="1:4">
      <c r="A14">
        <v>139</v>
      </c>
      <c r="B14" s="19" t="s">
        <v>155</v>
      </c>
      <c r="C14" s="1" t="s">
        <v>159</v>
      </c>
      <c r="D14" s="1" t="s">
        <v>106</v>
      </c>
    </row>
    <row r="15" spans="1:4">
      <c r="A15">
        <v>140</v>
      </c>
      <c r="B15" s="19" t="s">
        <v>156</v>
      </c>
      <c r="C15" s="1" t="s">
        <v>159</v>
      </c>
      <c r="D15" s="1" t="s">
        <v>106</v>
      </c>
    </row>
    <row r="16" spans="1:4">
      <c r="A16">
        <v>141</v>
      </c>
      <c r="B16" s="19" t="s">
        <v>157</v>
      </c>
      <c r="C16" s="1" t="s">
        <v>159</v>
      </c>
      <c r="D16" s="1" t="s">
        <v>106</v>
      </c>
    </row>
    <row r="17" spans="1:4">
      <c r="A17">
        <v>142</v>
      </c>
      <c r="B17" s="19" t="s">
        <v>158</v>
      </c>
      <c r="C17" s="1" t="s">
        <v>159</v>
      </c>
      <c r="D17" s="1" t="s">
        <v>106</v>
      </c>
    </row>
    <row r="18" spans="1:4">
      <c r="A18">
        <v>152</v>
      </c>
      <c r="B18" s="1" t="s">
        <v>171</v>
      </c>
      <c r="C18" s="1" t="s">
        <v>175</v>
      </c>
      <c r="D18" s="1" t="s">
        <v>106</v>
      </c>
    </row>
    <row r="19" spans="1:4">
      <c r="A19">
        <v>153</v>
      </c>
      <c r="B19" s="1" t="s">
        <v>172</v>
      </c>
      <c r="C19" s="1" t="s">
        <v>175</v>
      </c>
      <c r="D19" s="1" t="s">
        <v>106</v>
      </c>
    </row>
    <row r="20" spans="1:4">
      <c r="A20">
        <v>154</v>
      </c>
      <c r="B20" s="1" t="s">
        <v>173</v>
      </c>
      <c r="C20" s="1" t="s">
        <v>175</v>
      </c>
      <c r="D20" s="1" t="s">
        <v>106</v>
      </c>
    </row>
    <row r="21" spans="1:4">
      <c r="A21">
        <v>155</v>
      </c>
      <c r="B21" s="1" t="s">
        <v>174</v>
      </c>
      <c r="C21" s="1" t="s">
        <v>175</v>
      </c>
      <c r="D21" s="1" t="s">
        <v>106</v>
      </c>
    </row>
    <row r="22" spans="1:4">
      <c r="A22">
        <v>165</v>
      </c>
      <c r="B22" s="1" t="s">
        <v>187</v>
      </c>
      <c r="C22" s="1" t="s">
        <v>184</v>
      </c>
      <c r="D22" s="1" t="s">
        <v>106</v>
      </c>
    </row>
    <row r="23" spans="1:4">
      <c r="A23">
        <v>166</v>
      </c>
      <c r="B23" s="1" t="s">
        <v>188</v>
      </c>
      <c r="C23" s="1" t="s">
        <v>184</v>
      </c>
      <c r="D23" s="1" t="s">
        <v>106</v>
      </c>
    </row>
    <row r="24" spans="1:4">
      <c r="A24">
        <v>167</v>
      </c>
      <c r="B24" s="1" t="s">
        <v>189</v>
      </c>
      <c r="C24" s="1" t="s">
        <v>184</v>
      </c>
      <c r="D24" s="1" t="s">
        <v>106</v>
      </c>
    </row>
    <row r="25" spans="1:4">
      <c r="A25">
        <v>168</v>
      </c>
      <c r="B25" s="16" t="s">
        <v>190</v>
      </c>
      <c r="C25" s="1" t="s">
        <v>184</v>
      </c>
      <c r="D25" s="1" t="s">
        <v>106</v>
      </c>
    </row>
    <row r="26" spans="1:4">
      <c r="A26">
        <v>180</v>
      </c>
      <c r="B26" s="1"/>
      <c r="C26" s="1"/>
      <c r="D26" s="1"/>
    </row>
    <row r="27" spans="1:4">
      <c r="A27">
        <v>181</v>
      </c>
      <c r="B27" s="1"/>
      <c r="C27" s="1"/>
      <c r="D27" s="1"/>
    </row>
    <row r="28" spans="1:4">
      <c r="A28" t="s">
        <v>137</v>
      </c>
      <c r="B28" s="16"/>
      <c r="C28" s="16"/>
      <c r="D28" s="16">
        <f>SUBTOTAL(103,Таблица225[Направление, профиль])</f>
        <v>24</v>
      </c>
    </row>
    <row r="29" spans="1:4">
      <c r="B29" s="6"/>
    </row>
    <row r="31" spans="1:4">
      <c r="B31" s="12"/>
    </row>
    <row r="32" spans="1:4">
      <c r="B32" s="11"/>
    </row>
    <row r="33" spans="2:2">
      <c r="B33" s="12"/>
    </row>
    <row r="34" spans="2:2">
      <c r="B34" s="11"/>
    </row>
    <row r="35" spans="2:2">
      <c r="B35" s="15"/>
    </row>
    <row r="37" spans="2:2">
      <c r="B37" s="15"/>
    </row>
    <row r="39" spans="2:2">
      <c r="B39" s="15"/>
    </row>
    <row r="41" spans="2:2">
      <c r="B41" s="15"/>
    </row>
    <row r="42" spans="2:2">
      <c r="B42" s="12"/>
    </row>
    <row r="43" spans="2:2">
      <c r="B43" s="12"/>
    </row>
    <row r="44" spans="2:2">
      <c r="B44" s="12"/>
    </row>
    <row r="127" ht="13.5" customHeight="1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7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5" customWidth="1"/>
    <col min="2" max="2" width="128" customWidth="1"/>
    <col min="3" max="3" width="36.85546875" customWidth="1"/>
    <col min="4" max="4" width="53" customWidth="1"/>
  </cols>
  <sheetData>
    <row r="1" spans="1:4" ht="23.25" customHeight="1">
      <c r="A1" t="s">
        <v>84</v>
      </c>
      <c r="B1" s="3" t="s">
        <v>206</v>
      </c>
      <c r="C1" s="3" t="s">
        <v>14</v>
      </c>
      <c r="D1" s="3" t="s">
        <v>41</v>
      </c>
    </row>
    <row r="2" spans="1:4" ht="17.25" customHeight="1">
      <c r="A2">
        <v>1</v>
      </c>
      <c r="B2" s="2" t="s">
        <v>2</v>
      </c>
      <c r="C2" s="1" t="s">
        <v>0</v>
      </c>
      <c r="D2" s="1" t="s">
        <v>39</v>
      </c>
    </row>
    <row r="3" spans="1:4" ht="18" customHeight="1">
      <c r="A3">
        <v>19</v>
      </c>
      <c r="B3" s="2" t="s">
        <v>18</v>
      </c>
      <c r="C3" s="1" t="s">
        <v>23</v>
      </c>
      <c r="D3" s="1" t="s">
        <v>39</v>
      </c>
    </row>
    <row r="4" spans="1:4" ht="17.25" customHeight="1">
      <c r="A4">
        <v>20</v>
      </c>
      <c r="B4" s="2" t="s">
        <v>19</v>
      </c>
      <c r="C4" s="1" t="s">
        <v>23</v>
      </c>
      <c r="D4" s="1" t="s">
        <v>39</v>
      </c>
    </row>
    <row r="5" spans="1:4" ht="16.5" customHeight="1">
      <c r="A5">
        <v>21</v>
      </c>
      <c r="B5" s="2" t="s">
        <v>20</v>
      </c>
      <c r="C5" s="1" t="s">
        <v>23</v>
      </c>
      <c r="D5" s="1" t="s">
        <v>39</v>
      </c>
    </row>
    <row r="6" spans="1:4" ht="16.5" customHeight="1">
      <c r="A6">
        <v>22</v>
      </c>
      <c r="B6" s="2" t="s">
        <v>21</v>
      </c>
      <c r="C6" s="1" t="s">
        <v>23</v>
      </c>
      <c r="D6" s="1" t="s">
        <v>39</v>
      </c>
    </row>
    <row r="7" spans="1:4" ht="16.5" customHeight="1">
      <c r="A7">
        <v>28</v>
      </c>
      <c r="B7" s="2" t="s">
        <v>63</v>
      </c>
      <c r="C7" s="1" t="s">
        <v>24</v>
      </c>
      <c r="D7" s="1" t="s">
        <v>39</v>
      </c>
    </row>
    <row r="8" spans="1:4">
      <c r="A8">
        <v>30</v>
      </c>
      <c r="B8" s="2" t="s">
        <v>64</v>
      </c>
      <c r="C8" s="1" t="s">
        <v>24</v>
      </c>
      <c r="D8" s="1" t="s">
        <v>39</v>
      </c>
    </row>
    <row r="9" spans="1:4">
      <c r="A9">
        <v>41</v>
      </c>
      <c r="B9" s="2" t="s">
        <v>38</v>
      </c>
      <c r="C9" s="1" t="s">
        <v>37</v>
      </c>
      <c r="D9" s="1" t="s">
        <v>39</v>
      </c>
    </row>
    <row r="10" spans="1:4">
      <c r="A10">
        <v>65</v>
      </c>
      <c r="B10" s="1" t="s">
        <v>65</v>
      </c>
      <c r="C10" s="1" t="s">
        <v>67</v>
      </c>
      <c r="D10" s="1" t="s">
        <v>39</v>
      </c>
    </row>
    <row r="11" spans="1:4">
      <c r="A11">
        <v>79</v>
      </c>
      <c r="B11" s="1" t="s">
        <v>81</v>
      </c>
      <c r="C11" s="1" t="s">
        <v>83</v>
      </c>
      <c r="D11" s="1" t="s">
        <v>39</v>
      </c>
    </row>
    <row r="12" spans="1:4">
      <c r="A12">
        <v>80</v>
      </c>
      <c r="B12" s="1" t="s">
        <v>82</v>
      </c>
      <c r="C12" s="1" t="s">
        <v>83</v>
      </c>
      <c r="D12" s="1" t="s">
        <v>39</v>
      </c>
    </row>
    <row r="13" spans="1:4">
      <c r="A13">
        <v>87</v>
      </c>
      <c r="B13" s="8" t="s">
        <v>92</v>
      </c>
      <c r="C13" s="1" t="s">
        <v>96</v>
      </c>
      <c r="D13" s="1" t="s">
        <v>39</v>
      </c>
    </row>
    <row r="14" spans="1:4" ht="16.5">
      <c r="A14">
        <v>88</v>
      </c>
      <c r="B14" s="9" t="s">
        <v>93</v>
      </c>
      <c r="C14" s="1" t="s">
        <v>96</v>
      </c>
      <c r="D14" s="1" t="s">
        <v>39</v>
      </c>
    </row>
    <row r="15" spans="1:4">
      <c r="A15">
        <v>163</v>
      </c>
      <c r="B15" s="1" t="s">
        <v>185</v>
      </c>
      <c r="C15" s="1" t="s">
        <v>184</v>
      </c>
      <c r="D15" s="1" t="s">
        <v>39</v>
      </c>
    </row>
    <row r="16" spans="1:4">
      <c r="A16">
        <v>164</v>
      </c>
      <c r="B16" s="1" t="s">
        <v>186</v>
      </c>
      <c r="C16" s="1" t="s">
        <v>184</v>
      </c>
      <c r="D16" s="1" t="s">
        <v>39</v>
      </c>
    </row>
    <row r="17" spans="1:4">
      <c r="A17">
        <v>180</v>
      </c>
      <c r="B17" s="1"/>
      <c r="C17" s="1"/>
      <c r="D17" s="1"/>
    </row>
    <row r="18" spans="1:4">
      <c r="A18">
        <v>181</v>
      </c>
      <c r="B18" s="1"/>
      <c r="C18" s="1"/>
      <c r="D18" s="1"/>
    </row>
    <row r="19" spans="1:4">
      <c r="A19" t="s">
        <v>137</v>
      </c>
      <c r="B19" s="16"/>
      <c r="C19" s="16"/>
      <c r="D19" s="16">
        <f>SUBTOTAL(103,Таблица2256[Направление, профиль])</f>
        <v>15</v>
      </c>
    </row>
    <row r="20" spans="1:4">
      <c r="B20" s="6"/>
    </row>
    <row r="22" spans="1:4">
      <c r="B22" s="12"/>
    </row>
    <row r="23" spans="1:4">
      <c r="B23" s="11"/>
    </row>
    <row r="24" spans="1:4">
      <c r="B24" s="12"/>
    </row>
    <row r="25" spans="1:4">
      <c r="B25" s="11"/>
    </row>
    <row r="26" spans="1:4">
      <c r="B26" s="15"/>
    </row>
    <row r="28" spans="1:4">
      <c r="B28" s="15"/>
    </row>
    <row r="30" spans="1:4">
      <c r="B30" s="15"/>
    </row>
    <row r="32" spans="1:4">
      <c r="B32" s="15"/>
    </row>
    <row r="33" spans="2:2">
      <c r="B33" s="12"/>
    </row>
    <row r="34" spans="2:2">
      <c r="B34" s="12"/>
    </row>
    <row r="35" spans="2:2">
      <c r="B35" s="12"/>
    </row>
    <row r="127" ht="13.5" customHeight="1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5" customWidth="1"/>
    <col min="2" max="2" width="128" customWidth="1"/>
    <col min="3" max="3" width="36.85546875" customWidth="1"/>
    <col min="4" max="4" width="53" customWidth="1"/>
  </cols>
  <sheetData>
    <row r="1" spans="1:4" ht="23.25" customHeight="1">
      <c r="A1" t="s">
        <v>84</v>
      </c>
      <c r="B1" s="3" t="s">
        <v>206</v>
      </c>
      <c r="C1" s="3" t="s">
        <v>14</v>
      </c>
      <c r="D1" s="3" t="s">
        <v>41</v>
      </c>
    </row>
    <row r="2" spans="1:4" ht="17.25" customHeight="1">
      <c r="A2">
        <v>2</v>
      </c>
      <c r="B2" s="2" t="s">
        <v>3</v>
      </c>
      <c r="C2" s="1" t="s">
        <v>0</v>
      </c>
      <c r="D2" s="1" t="s">
        <v>80</v>
      </c>
    </row>
    <row r="3" spans="1:4" ht="18" customHeight="1">
      <c r="A3">
        <v>3</v>
      </c>
      <c r="B3" s="2" t="s">
        <v>4</v>
      </c>
      <c r="C3" s="1" t="s">
        <v>0</v>
      </c>
      <c r="D3" s="1" t="s">
        <v>80</v>
      </c>
    </row>
    <row r="4" spans="1:4" ht="17.25" customHeight="1">
      <c r="A4">
        <v>4</v>
      </c>
      <c r="B4" s="2" t="s">
        <v>5</v>
      </c>
      <c r="C4" s="1" t="s">
        <v>0</v>
      </c>
      <c r="D4" s="1" t="s">
        <v>80</v>
      </c>
    </row>
    <row r="5" spans="1:4" ht="16.5" customHeight="1">
      <c r="A5">
        <v>5</v>
      </c>
      <c r="B5" s="2" t="s">
        <v>6</v>
      </c>
      <c r="C5" s="1" t="s">
        <v>0</v>
      </c>
      <c r="D5" s="1" t="s">
        <v>80</v>
      </c>
    </row>
    <row r="6" spans="1:4" ht="16.5" customHeight="1">
      <c r="A6">
        <v>6</v>
      </c>
      <c r="B6" s="2" t="s">
        <v>1</v>
      </c>
      <c r="C6" s="1" t="s">
        <v>13</v>
      </c>
      <c r="D6" s="1" t="s">
        <v>80</v>
      </c>
    </row>
    <row r="7" spans="1:4" ht="16.5" customHeight="1">
      <c r="A7">
        <v>7</v>
      </c>
      <c r="B7" s="2" t="s">
        <v>7</v>
      </c>
      <c r="C7" s="1" t="s">
        <v>13</v>
      </c>
      <c r="D7" s="1" t="s">
        <v>80</v>
      </c>
    </row>
    <row r="8" spans="1:4">
      <c r="A8">
        <v>8</v>
      </c>
      <c r="B8" s="2" t="s">
        <v>8</v>
      </c>
      <c r="C8" s="1" t="s">
        <v>13</v>
      </c>
      <c r="D8" s="1" t="s">
        <v>80</v>
      </c>
    </row>
    <row r="9" spans="1:4">
      <c r="A9">
        <v>12</v>
      </c>
      <c r="B9" s="2" t="s">
        <v>9</v>
      </c>
      <c r="C9" s="1" t="s">
        <v>13</v>
      </c>
      <c r="D9" s="4" t="s">
        <v>80</v>
      </c>
    </row>
    <row r="10" spans="1:4">
      <c r="A10">
        <v>13</v>
      </c>
      <c r="B10" s="2" t="s">
        <v>10</v>
      </c>
      <c r="C10" s="1" t="s">
        <v>13</v>
      </c>
      <c r="D10" s="4" t="s">
        <v>80</v>
      </c>
    </row>
    <row r="11" spans="1:4">
      <c r="A11">
        <v>14</v>
      </c>
      <c r="B11" s="2" t="s">
        <v>11</v>
      </c>
      <c r="C11" s="1" t="s">
        <v>13</v>
      </c>
      <c r="D11" s="4" t="s">
        <v>80</v>
      </c>
    </row>
    <row r="12" spans="1:4">
      <c r="A12">
        <v>15</v>
      </c>
      <c r="B12" s="2" t="s">
        <v>12</v>
      </c>
      <c r="C12" s="1" t="s">
        <v>13</v>
      </c>
      <c r="D12" s="4" t="s">
        <v>80</v>
      </c>
    </row>
    <row r="13" spans="1:4">
      <c r="A13">
        <v>16</v>
      </c>
      <c r="B13" s="2" t="s">
        <v>15</v>
      </c>
      <c r="C13" s="1" t="s">
        <v>23</v>
      </c>
      <c r="D13" s="4" t="s">
        <v>80</v>
      </c>
    </row>
    <row r="14" spans="1:4">
      <c r="A14">
        <v>17</v>
      </c>
      <c r="B14" s="2" t="s">
        <v>16</v>
      </c>
      <c r="C14" s="1" t="s">
        <v>23</v>
      </c>
      <c r="D14" s="4" t="s">
        <v>80</v>
      </c>
    </row>
    <row r="15" spans="1:4">
      <c r="A15">
        <v>18</v>
      </c>
      <c r="B15" s="2" t="s">
        <v>17</v>
      </c>
      <c r="C15" s="1" t="s">
        <v>23</v>
      </c>
      <c r="D15" s="4" t="s">
        <v>80</v>
      </c>
    </row>
    <row r="16" spans="1:4">
      <c r="A16">
        <v>23</v>
      </c>
      <c r="B16" s="2" t="s">
        <v>22</v>
      </c>
      <c r="C16" s="1" t="s">
        <v>23</v>
      </c>
      <c r="D16" s="4" t="s">
        <v>80</v>
      </c>
    </row>
    <row r="17" spans="1:4">
      <c r="A17">
        <v>31</v>
      </c>
      <c r="B17" s="2" t="s">
        <v>25</v>
      </c>
      <c r="C17" s="1" t="s">
        <v>29</v>
      </c>
      <c r="D17" s="1" t="s">
        <v>80</v>
      </c>
    </row>
    <row r="18" spans="1:4">
      <c r="A18">
        <v>49</v>
      </c>
      <c r="B18" s="2" t="s">
        <v>50</v>
      </c>
      <c r="C18" s="1" t="s">
        <v>58</v>
      </c>
      <c r="D18" s="4" t="s">
        <v>80</v>
      </c>
    </row>
    <row r="19" spans="1:4">
      <c r="A19">
        <v>50</v>
      </c>
      <c r="B19" s="2" t="s">
        <v>51</v>
      </c>
      <c r="C19" s="1" t="s">
        <v>58</v>
      </c>
      <c r="D19" s="4" t="s">
        <v>80</v>
      </c>
    </row>
    <row r="20" spans="1:4">
      <c r="A20">
        <v>51</v>
      </c>
      <c r="B20" s="2" t="s">
        <v>52</v>
      </c>
      <c r="C20" s="1" t="s">
        <v>58</v>
      </c>
      <c r="D20" s="4" t="s">
        <v>80</v>
      </c>
    </row>
    <row r="21" spans="1:4">
      <c r="A21">
        <v>52</v>
      </c>
      <c r="B21" s="2" t="s">
        <v>53</v>
      </c>
      <c r="C21" s="1" t="s">
        <v>58</v>
      </c>
      <c r="D21" s="4" t="s">
        <v>80</v>
      </c>
    </row>
    <row r="22" spans="1:4">
      <c r="A22">
        <v>53</v>
      </c>
      <c r="B22" s="2" t="s">
        <v>54</v>
      </c>
      <c r="C22" s="1" t="s">
        <v>58</v>
      </c>
      <c r="D22" s="4" t="s">
        <v>80</v>
      </c>
    </row>
    <row r="23" spans="1:4">
      <c r="A23">
        <v>62</v>
      </c>
      <c r="B23" s="1" t="s">
        <v>59</v>
      </c>
      <c r="C23" s="1" t="s">
        <v>62</v>
      </c>
      <c r="D23" s="4" t="s">
        <v>80</v>
      </c>
    </row>
    <row r="24" spans="1:4">
      <c r="A24">
        <v>63</v>
      </c>
      <c r="B24" s="1" t="s">
        <v>60</v>
      </c>
      <c r="C24" s="1" t="s">
        <v>62</v>
      </c>
      <c r="D24" s="4" t="s">
        <v>80</v>
      </c>
    </row>
    <row r="25" spans="1:4">
      <c r="A25">
        <v>64</v>
      </c>
      <c r="B25" s="1" t="s">
        <v>61</v>
      </c>
      <c r="C25" s="1" t="s">
        <v>62</v>
      </c>
      <c r="D25" s="4" t="s">
        <v>80</v>
      </c>
    </row>
    <row r="26" spans="1:4">
      <c r="A26">
        <v>100</v>
      </c>
      <c r="B26" s="5" t="s">
        <v>108</v>
      </c>
      <c r="C26" s="5" t="s">
        <v>112</v>
      </c>
      <c r="D26" s="5" t="s">
        <v>80</v>
      </c>
    </row>
    <row r="27" spans="1:4">
      <c r="A27">
        <v>101</v>
      </c>
      <c r="B27" s="5" t="s">
        <v>109</v>
      </c>
      <c r="C27" s="5" t="s">
        <v>112</v>
      </c>
      <c r="D27" s="5" t="s">
        <v>80</v>
      </c>
    </row>
    <row r="28" spans="1:4">
      <c r="A28">
        <v>102</v>
      </c>
      <c r="B28" s="5" t="s">
        <v>110</v>
      </c>
      <c r="C28" s="5" t="s">
        <v>112</v>
      </c>
      <c r="D28" s="5" t="s">
        <v>80</v>
      </c>
    </row>
    <row r="29" spans="1:4">
      <c r="A29">
        <v>103</v>
      </c>
      <c r="B29" s="5" t="s">
        <v>111</v>
      </c>
      <c r="C29" s="5" t="s">
        <v>112</v>
      </c>
      <c r="D29" s="5" t="s">
        <v>80</v>
      </c>
    </row>
    <row r="30" spans="1:4">
      <c r="A30">
        <v>104</v>
      </c>
      <c r="B30" s="5" t="s">
        <v>113</v>
      </c>
      <c r="C30" s="5" t="s">
        <v>118</v>
      </c>
      <c r="D30" s="5" t="s">
        <v>80</v>
      </c>
    </row>
    <row r="31" spans="1:4">
      <c r="A31">
        <v>105</v>
      </c>
      <c r="B31" s="5" t="s">
        <v>114</v>
      </c>
      <c r="C31" s="5" t="s">
        <v>118</v>
      </c>
      <c r="D31" s="5" t="s">
        <v>80</v>
      </c>
    </row>
    <row r="32" spans="1:4">
      <c r="A32">
        <v>106</v>
      </c>
      <c r="B32" s="5" t="s">
        <v>115</v>
      </c>
      <c r="C32" s="5" t="s">
        <v>118</v>
      </c>
      <c r="D32" s="5" t="s">
        <v>80</v>
      </c>
    </row>
    <row r="33" spans="1:4">
      <c r="A33">
        <v>107</v>
      </c>
      <c r="B33" s="5" t="s">
        <v>116</v>
      </c>
      <c r="C33" s="5" t="s">
        <v>118</v>
      </c>
      <c r="D33" s="5" t="s">
        <v>80</v>
      </c>
    </row>
    <row r="34" spans="1:4">
      <c r="A34">
        <v>108</v>
      </c>
      <c r="B34" s="1" t="s">
        <v>117</v>
      </c>
      <c r="C34" s="5" t="s">
        <v>118</v>
      </c>
      <c r="D34" s="5" t="s">
        <v>80</v>
      </c>
    </row>
    <row r="35" spans="1:4">
      <c r="A35">
        <v>109</v>
      </c>
      <c r="B35" s="1" t="s">
        <v>119</v>
      </c>
      <c r="C35" s="1" t="s">
        <v>123</v>
      </c>
      <c r="D35" s="5" t="s">
        <v>80</v>
      </c>
    </row>
    <row r="36" spans="1:4">
      <c r="A36">
        <v>110</v>
      </c>
      <c r="B36" s="1" t="s">
        <v>120</v>
      </c>
      <c r="C36" s="1" t="s">
        <v>123</v>
      </c>
      <c r="D36" s="5" t="s">
        <v>80</v>
      </c>
    </row>
    <row r="37" spans="1:4">
      <c r="A37">
        <v>111</v>
      </c>
      <c r="B37" s="1" t="s">
        <v>121</v>
      </c>
      <c r="C37" s="1" t="s">
        <v>123</v>
      </c>
      <c r="D37" s="5" t="s">
        <v>80</v>
      </c>
    </row>
    <row r="38" spans="1:4">
      <c r="A38">
        <v>112</v>
      </c>
      <c r="B38" s="1" t="s">
        <v>122</v>
      </c>
      <c r="C38" s="1" t="s">
        <v>123</v>
      </c>
      <c r="D38" s="5" t="s">
        <v>80</v>
      </c>
    </row>
    <row r="39" spans="1:4">
      <c r="A39">
        <v>113</v>
      </c>
      <c r="B39" s="1" t="s">
        <v>124</v>
      </c>
      <c r="C39" s="1" t="s">
        <v>125</v>
      </c>
      <c r="D39" s="1" t="s">
        <v>80</v>
      </c>
    </row>
    <row r="40" spans="1:4" ht="15.75">
      <c r="A40">
        <v>114</v>
      </c>
      <c r="B40" s="14" t="s">
        <v>126</v>
      </c>
      <c r="C40" s="1" t="s">
        <v>125</v>
      </c>
      <c r="D40" s="1" t="s">
        <v>80</v>
      </c>
    </row>
    <row r="41" spans="1:4" ht="15.75">
      <c r="A41">
        <v>115</v>
      </c>
      <c r="B41" s="13" t="s">
        <v>127</v>
      </c>
      <c r="C41" s="1" t="s">
        <v>125</v>
      </c>
      <c r="D41" s="1" t="s">
        <v>80</v>
      </c>
    </row>
    <row r="42" spans="1:4" ht="15.75">
      <c r="A42">
        <v>116</v>
      </c>
      <c r="B42" s="14" t="s">
        <v>128</v>
      </c>
      <c r="C42" s="1" t="s">
        <v>125</v>
      </c>
      <c r="D42" s="1" t="s">
        <v>80</v>
      </c>
    </row>
    <row r="43" spans="1:4" ht="15.75">
      <c r="A43">
        <v>117</v>
      </c>
      <c r="B43" s="13" t="s">
        <v>129</v>
      </c>
      <c r="C43" s="1" t="s">
        <v>125</v>
      </c>
      <c r="D43" s="1" t="s">
        <v>80</v>
      </c>
    </row>
    <row r="44" spans="1:4">
      <c r="A44">
        <v>120</v>
      </c>
      <c r="B44" s="1" t="s">
        <v>133</v>
      </c>
      <c r="C44" s="1" t="s">
        <v>141</v>
      </c>
      <c r="D44" s="1" t="s">
        <v>80</v>
      </c>
    </row>
    <row r="45" spans="1:4">
      <c r="A45">
        <v>121</v>
      </c>
      <c r="B45" s="1" t="s">
        <v>134</v>
      </c>
      <c r="C45" s="1" t="s">
        <v>141</v>
      </c>
      <c r="D45" s="1" t="s">
        <v>80</v>
      </c>
    </row>
    <row r="46" spans="1:4">
      <c r="A46">
        <v>122</v>
      </c>
      <c r="B46" s="1" t="s">
        <v>135</v>
      </c>
      <c r="C46" s="1" t="s">
        <v>141</v>
      </c>
      <c r="D46" s="1" t="s">
        <v>80</v>
      </c>
    </row>
    <row r="47" spans="1:4">
      <c r="A47">
        <v>123</v>
      </c>
      <c r="B47" s="1" t="s">
        <v>136</v>
      </c>
      <c r="C47" s="1" t="s">
        <v>141</v>
      </c>
      <c r="D47" s="1" t="s">
        <v>80</v>
      </c>
    </row>
    <row r="48" spans="1:4">
      <c r="A48">
        <v>124</v>
      </c>
      <c r="B48" s="17" t="s">
        <v>138</v>
      </c>
      <c r="C48" s="1" t="s">
        <v>142</v>
      </c>
      <c r="D48" s="1" t="s">
        <v>80</v>
      </c>
    </row>
    <row r="49" spans="1:4" ht="15" customHeight="1">
      <c r="A49">
        <v>126</v>
      </c>
      <c r="B49" s="17" t="s">
        <v>139</v>
      </c>
      <c r="C49" s="1" t="s">
        <v>142</v>
      </c>
      <c r="D49" s="1" t="s">
        <v>80</v>
      </c>
    </row>
    <row r="50" spans="1:4">
      <c r="A50">
        <v>127</v>
      </c>
      <c r="B50" s="17" t="s">
        <v>140</v>
      </c>
      <c r="C50" s="1" t="s">
        <v>142</v>
      </c>
      <c r="D50" s="1" t="s">
        <v>80</v>
      </c>
    </row>
    <row r="51" spans="1:4">
      <c r="A51">
        <v>129</v>
      </c>
      <c r="B51" s="1" t="s">
        <v>143</v>
      </c>
      <c r="C51" s="1" t="s">
        <v>147</v>
      </c>
      <c r="D51" s="1" t="s">
        <v>80</v>
      </c>
    </row>
    <row r="52" spans="1:4">
      <c r="A52">
        <v>130</v>
      </c>
      <c r="B52" s="1" t="s">
        <v>144</v>
      </c>
      <c r="C52" s="1" t="s">
        <v>147</v>
      </c>
      <c r="D52" s="1" t="s">
        <v>80</v>
      </c>
    </row>
    <row r="53" spans="1:4">
      <c r="A53">
        <v>131</v>
      </c>
      <c r="B53" s="1" t="s">
        <v>145</v>
      </c>
      <c r="C53" s="1" t="s">
        <v>147</v>
      </c>
      <c r="D53" s="1" t="s">
        <v>80</v>
      </c>
    </row>
    <row r="54" spans="1:4">
      <c r="A54">
        <v>132</v>
      </c>
      <c r="B54" s="1" t="s">
        <v>146</v>
      </c>
      <c r="C54" s="1" t="s">
        <v>147</v>
      </c>
      <c r="D54" s="1" t="s">
        <v>80</v>
      </c>
    </row>
    <row r="55" spans="1:4">
      <c r="A55">
        <v>133</v>
      </c>
      <c r="B55" s="1" t="s">
        <v>148</v>
      </c>
      <c r="C55" s="1" t="s">
        <v>149</v>
      </c>
      <c r="D55" s="1" t="s">
        <v>80</v>
      </c>
    </row>
    <row r="56" spans="1:4">
      <c r="A56">
        <v>134</v>
      </c>
      <c r="B56" s="18" t="s">
        <v>153</v>
      </c>
      <c r="C56" s="1" t="s">
        <v>149</v>
      </c>
      <c r="D56" s="1" t="s">
        <v>80</v>
      </c>
    </row>
    <row r="57" spans="1:4">
      <c r="A57">
        <v>135</v>
      </c>
      <c r="B57" s="1" t="s">
        <v>150</v>
      </c>
      <c r="C57" s="1" t="s">
        <v>149</v>
      </c>
      <c r="D57" s="1" t="s">
        <v>80</v>
      </c>
    </row>
    <row r="58" spans="1:4">
      <c r="A58">
        <v>136</v>
      </c>
      <c r="B58" s="1" t="s">
        <v>151</v>
      </c>
      <c r="C58" s="1" t="s">
        <v>149</v>
      </c>
      <c r="D58" s="1" t="s">
        <v>80</v>
      </c>
    </row>
    <row r="59" spans="1:4">
      <c r="A59">
        <v>137</v>
      </c>
      <c r="B59" s="1" t="s">
        <v>152</v>
      </c>
      <c r="C59" s="1" t="s">
        <v>149</v>
      </c>
      <c r="D59" s="1" t="s">
        <v>80</v>
      </c>
    </row>
    <row r="60" spans="1:4">
      <c r="A60">
        <v>146</v>
      </c>
      <c r="B60" s="20" t="s">
        <v>164</v>
      </c>
      <c r="C60" s="1" t="s">
        <v>161</v>
      </c>
      <c r="D60" s="1" t="s">
        <v>80</v>
      </c>
    </row>
    <row r="61" spans="1:4">
      <c r="A61">
        <v>180</v>
      </c>
      <c r="B61" s="1"/>
      <c r="C61" s="1"/>
      <c r="D61" s="1"/>
    </row>
    <row r="62" spans="1:4">
      <c r="A62">
        <v>181</v>
      </c>
      <c r="B62" s="1"/>
      <c r="C62" s="1"/>
      <c r="D62" s="1"/>
    </row>
    <row r="63" spans="1:4">
      <c r="A63" t="s">
        <v>137</v>
      </c>
      <c r="B63" s="16"/>
      <c r="C63" s="16"/>
      <c r="D63" s="16">
        <f>SUBTOTAL(103,Таблица224[Направление, профиль])</f>
        <v>59</v>
      </c>
    </row>
    <row r="64" spans="1:4">
      <c r="B64" s="6"/>
    </row>
    <row r="66" spans="2:2">
      <c r="B66" s="12"/>
    </row>
    <row r="67" spans="2:2">
      <c r="B67" s="11"/>
    </row>
    <row r="68" spans="2:2">
      <c r="B68" s="12"/>
    </row>
    <row r="69" spans="2:2">
      <c r="B69" s="11"/>
    </row>
    <row r="70" spans="2:2">
      <c r="B70" s="15"/>
    </row>
    <row r="72" spans="2:2">
      <c r="B72" s="15"/>
    </row>
    <row r="74" spans="2:2">
      <c r="B74" s="15"/>
    </row>
    <row r="76" spans="2:2">
      <c r="B76" s="15"/>
    </row>
    <row r="77" spans="2:2">
      <c r="B77" s="12"/>
    </row>
    <row r="78" spans="2:2">
      <c r="B78" s="12"/>
    </row>
    <row r="79" spans="2:2">
      <c r="B79" s="12"/>
    </row>
    <row r="127" ht="13.5" customHeight="1"/>
  </sheetData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DevOps23-1v</vt:lpstr>
      <vt:lpstr>МО23-1м</vt:lpstr>
      <vt:lpstr>ИнтОР23-1м</vt:lpstr>
      <vt:lpstr>КомЗр23-1м</vt:lpstr>
      <vt:lpstr>ДПИ23-1м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2023-10-30T09:36:55Z</dcterms:modified>
</cp:coreProperties>
</file>